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-460" windowWidth="28800" windowHeight="18000"/>
  </bookViews>
  <sheets>
    <sheet name="Plan1" sheetId="1" r:id="rId1"/>
  </sheets>
  <definedNames>
    <definedName name="_xlnm._FilterDatabase" localSheetId="0" hidden="1">Plan1!$A$1:$I$1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37" i="1"/>
  <c r="I34" i="1"/>
  <c r="I19" i="1"/>
  <c r="I12" i="1"/>
  <c r="I43" i="1"/>
</calcChain>
</file>

<file path=xl/sharedStrings.xml><?xml version="1.0" encoding="utf-8"?>
<sst xmlns="http://schemas.openxmlformats.org/spreadsheetml/2006/main" count="195" uniqueCount="104">
  <si>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</si>
  <si>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</si>
  <si>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</si>
  <si>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</si>
  <si>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</si>
  <si>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</si>
  <si>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</si>
  <si>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</si>
  <si>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</si>
  <si>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0236/18</t>
  </si>
  <si>
    <t>187/18</t>
  </si>
  <si>
    <t>SRP - ABAFADORES DE ARCO E PLACAS</t>
  </si>
  <si>
    <t>REGISTRO DE PREÇOS</t>
  </si>
  <si>
    <t>11514554000123 - RR VISION COMERCIAL LTDA</t>
  </si>
  <si>
    <t>ESTOQUE</t>
  </si>
  <si>
    <t>0438/19</t>
  </si>
  <si>
    <t>185/19</t>
  </si>
  <si>
    <t>AQUISIÇÃO DE ABRIGOS DE PAREDE PARA APARELHO EXTINTOR DE INCÊNDIO</t>
  </si>
  <si>
    <t>27719648000179 - PROVIDENCIA EQUIPAMENTOS DE INCENDIO LTDA</t>
  </si>
  <si>
    <t>REPASSE</t>
  </si>
  <si>
    <t>0533/19</t>
  </si>
  <si>
    <t>123/19</t>
  </si>
  <si>
    <t>VIDRO CABINE CENTRAL</t>
  </si>
  <si>
    <t>DISPENSA ELETRÔNICA</t>
  </si>
  <si>
    <t>31024908000169 - D. RODRIGUES MEKARU COMÉRCIO MATERIAIS FERROVIÁRIOS</t>
  </si>
  <si>
    <t>0575/19</t>
  </si>
  <si>
    <t>080/19</t>
  </si>
  <si>
    <t>SENSOR INDUTIVO CONECTOR PARA SENSOR</t>
  </si>
  <si>
    <t>00175170000107 - LEUZE ELECTRONIC LTDA</t>
  </si>
  <si>
    <t>0578/19</t>
  </si>
  <si>
    <t>174/19</t>
  </si>
  <si>
    <t>AQUISIÇÃO DE LUVA PARA PROCEDIMENTO NÃO CIRÚRGICO</t>
  </si>
  <si>
    <t>31024908000169 - D. RODRIGUES MEKARU COMERCIO DE MATERIAIS FERROVIÁRIOS</t>
  </si>
  <si>
    <t>0743/19</t>
  </si>
  <si>
    <t>165/19</t>
  </si>
  <si>
    <t>PASTA TÉRMICA DC-340</t>
  </si>
  <si>
    <t>31024908000169 - D. RODRIGUES MEKARU COMERCIO DE MATERIAIS FERROVIARIOS</t>
  </si>
  <si>
    <t>0749/19</t>
  </si>
  <si>
    <t>000/00</t>
  </si>
  <si>
    <t>LICENÇAS SOLIDWORKS</t>
  </si>
  <si>
    <t>INEXIGIBILIDADE</t>
  </si>
  <si>
    <t>81329823000167 - SKA AUTOMAÇÃO DE ENGENHARIAS LTDA</t>
  </si>
  <si>
    <t>0878/19</t>
  </si>
  <si>
    <t>PARAFUSO M16 DESENHO TU-MRM-41416</t>
  </si>
  <si>
    <t>10878757000136 - BRASIL DOS PARAFUSOS COMERCIAL LTDA</t>
  </si>
  <si>
    <t>0956/19</t>
  </si>
  <si>
    <t>162/19</t>
  </si>
  <si>
    <t>TRANSDUTOR DE PRESSÃO KELLER</t>
  </si>
  <si>
    <t>23263252000109 - KELLER BRASIL</t>
  </si>
  <si>
    <t>0957/19</t>
  </si>
  <si>
    <t>TUBO DE AÇO GALVANIZADO 3/8" SEM COSTURA, SCH80. 30METROS</t>
  </si>
  <si>
    <t>307702665000108 - LIDER AÇO</t>
  </si>
  <si>
    <t>1002/19</t>
  </si>
  <si>
    <t>ATUALIZAÇÃO DO SOFTWARE FORPONTO (SOFTWARE PARA CONTROLE E APURAÇÃO DE FREQUÊNCIA DE PONTO ELETRÔNICO) DA VERSÃO 9.1 013 PARA A VERSÃO MAIS ATUAL CONFORME ESPECIFICAÇÕES E CONDIÇÕES ESTABELECIDAS NESTE TERMO DE REFERÊNCIA.</t>
  </si>
  <si>
    <t>28708477000145 - Task Sistemas de Computação S/A</t>
  </si>
  <si>
    <t>1003/19</t>
  </si>
  <si>
    <t>TRENA AUTO-RETRÁTIL COM TRAVA, 08 METROS DE COMPRIMENTO,</t>
  </si>
  <si>
    <t>88460985000189 - FERRAMENTAS CANOAS</t>
  </si>
  <si>
    <t>1014/17</t>
  </si>
  <si>
    <t>068/19</t>
  </si>
  <si>
    <t>SERVIÇOS DE MANUTENÇÃO DE TI</t>
  </si>
  <si>
    <t>PREGÃO ELETRÔNICO</t>
  </si>
  <si>
    <t>01402427000189 - AALLFAX TELECOMUNICAÇÕES EIRELI</t>
  </si>
  <si>
    <t>1165/19</t>
  </si>
  <si>
    <t>SERVIÇO DE COPIAS DE CHAVES</t>
  </si>
  <si>
    <t>92472026000150 - REAL FECHADURAS LTDA ME</t>
  </si>
  <si>
    <t>1184/19</t>
  </si>
  <si>
    <t>172/19</t>
  </si>
  <si>
    <t>AQUISIÇÃO DE LANTERNA LED TÁTICA</t>
  </si>
  <si>
    <t>03677066000290 - ELO TÉCNICO COM. REPR. ELÉTICA LTDA</t>
  </si>
  <si>
    <t>1207/19</t>
  </si>
  <si>
    <t>188/19</t>
  </si>
  <si>
    <t>TERMINAL BOBINA DE IMPEDÂNCIA</t>
  </si>
  <si>
    <t>31024908000169 - D. RODRIGUES MEKARU COM. MAT. FERROVIÁRIOS</t>
  </si>
  <si>
    <t>1223/18</t>
  </si>
  <si>
    <t>228/18</t>
  </si>
  <si>
    <t>RETENTOR BI-PARTIDO</t>
  </si>
  <si>
    <t>62125836000170 - RETESP IND. VED. LTDA</t>
  </si>
  <si>
    <t>1424/19</t>
  </si>
  <si>
    <t>CHAPA LISA LAMINADO FINA A FRIO ACO CARBONO SAE1020 NATURALESPESSURA 2,00 MM CH 1000X2000MM. 12UN</t>
  </si>
  <si>
    <t>30702665000108 - LIDER AÇO</t>
  </si>
  <si>
    <t>1477/19</t>
  </si>
  <si>
    <t>TREINAMENTO SETRE</t>
  </si>
  <si>
    <t>11398653000197 - IPGM - INSTITUTO DE PESQUISA GIANELLI MARTINS</t>
  </si>
  <si>
    <t>1499/19</t>
  </si>
  <si>
    <t>CONTRATAÇÃO DE TREINAMENTO EXTERNO SOBRE RETENÇÕES NA FONTE NAS PRESTAÇÕES DE SERVIÇOS: IRRF, IRPJ, CSLL, PIS COFINS, ISS E INSS.</t>
  </si>
  <si>
    <t>03716758000119 - FISCONET CURSOS LTDA-ME</t>
  </si>
  <si>
    <t>1520/19</t>
  </si>
  <si>
    <t>VALE TRANSPORTE</t>
  </si>
  <si>
    <t>10963280000197 - COLEO</t>
  </si>
  <si>
    <t>18688117000175 - HAMBURGUESA</t>
  </si>
  <si>
    <t>88363007000119 - LOUZADA</t>
  </si>
  <si>
    <t>88617733000110 - CAXIENSE</t>
  </si>
  <si>
    <t>90348517000169 - GUAIBA</t>
  </si>
  <si>
    <t>91359281000129 - VINSA</t>
  </si>
  <si>
    <t>92667948000113 - UNESUL</t>
  </si>
  <si>
    <t>92769470000132 - PALMARES</t>
  </si>
  <si>
    <t>96662614000108 - VITÓRIA</t>
  </si>
  <si>
    <t>97834709000124 - FATIMA</t>
  </si>
  <si>
    <t>2852/17</t>
  </si>
  <si>
    <t>028/18</t>
  </si>
  <si>
    <t>LÂMINA CONTATO GRAFITE</t>
  </si>
  <si>
    <t>07324657000153 - LUBORTEC COMERCIAL LTDA ME</t>
  </si>
  <si>
    <t>DISPENSA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</si>
</sst>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80" zoomScaleNormal="80" zoomScalePageLayoutView="80" workbookViewId="0">
      <pane ySplit="1" topLeftCell="A2" activePane="bottomLeft" state="frozen"/>
      <selection pane="bottomLeft" activeCell="E16" sqref="E16"/>
    </sheetView>
  </sheetViews>
  <sheetFormatPr baseColWidth="10" defaultColWidth="8.83203125" defaultRowHeight="14" x14ac:dyDescent="0"/>
  <cols>
    <col min="1" max="1" width="16" bestFit="1" customWidth="1"/>
    <col min="2" max="2" width="20.1640625" bestFit="1" customWidth="1"/>
    <col min="3" max="3" width="13.5" bestFit="1" customWidth="1"/>
    <col min="4" max="4" width="16.1640625" bestFit="1" customWidth="1"/>
    <col min="5" max="5" width="63.83203125" customWidth="1"/>
    <col min="6" max="6" width="22.6640625" bestFit="1" customWidth="1"/>
    <col min="7" max="7" width="75.5" bestFit="1" customWidth="1"/>
    <col min="8" max="8" width="16" bestFit="1" customWidth="1"/>
    <col min="9" max="9" width="20.33203125" bestFit="1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t="s">
        <v>15</v>
      </c>
      <c r="B2" t="s">
        <v>16</v>
      </c>
      <c r="C2" s="1">
        <v>43543</v>
      </c>
      <c r="D2" s="1">
        <v>43732</v>
      </c>
      <c r="E2" t="s">
        <v>17</v>
      </c>
      <c r="F2" t="s">
        <v>103</v>
      </c>
      <c r="G2" t="s">
        <v>18</v>
      </c>
      <c r="H2" t="s">
        <v>19</v>
      </c>
      <c r="I2" s="2">
        <v>14700</v>
      </c>
    </row>
    <row r="3" spans="1:9">
      <c r="A3" t="s">
        <v>25</v>
      </c>
      <c r="B3" t="s">
        <v>26</v>
      </c>
      <c r="C3" s="1">
        <v>43558</v>
      </c>
      <c r="D3" s="1">
        <v>43719</v>
      </c>
      <c r="E3" t="s">
        <v>27</v>
      </c>
      <c r="F3" t="s">
        <v>103</v>
      </c>
      <c r="G3" t="s">
        <v>28</v>
      </c>
      <c r="H3" t="s">
        <v>14</v>
      </c>
      <c r="I3" s="2">
        <v>14246.64</v>
      </c>
    </row>
    <row r="4" spans="1:9">
      <c r="A4" t="s">
        <v>42</v>
      </c>
      <c r="B4" t="s">
        <v>38</v>
      </c>
      <c r="C4" s="1">
        <v>43607</v>
      </c>
      <c r="D4" s="1">
        <v>43724</v>
      </c>
      <c r="E4" t="s">
        <v>43</v>
      </c>
      <c r="F4" t="s">
        <v>103</v>
      </c>
      <c r="G4" t="s">
        <v>44</v>
      </c>
      <c r="H4" t="s">
        <v>14</v>
      </c>
      <c r="I4" s="2">
        <v>5598</v>
      </c>
    </row>
    <row r="5" spans="1:9">
      <c r="A5" t="s">
        <v>45</v>
      </c>
      <c r="B5" t="s">
        <v>46</v>
      </c>
      <c r="C5" s="1">
        <v>43616</v>
      </c>
      <c r="D5" s="1">
        <v>43710</v>
      </c>
      <c r="E5" t="s">
        <v>47</v>
      </c>
      <c r="F5" t="s">
        <v>103</v>
      </c>
      <c r="G5" t="s">
        <v>48</v>
      </c>
      <c r="H5" t="s">
        <v>14</v>
      </c>
      <c r="I5" s="2">
        <v>5895</v>
      </c>
    </row>
    <row r="6" spans="1:9">
      <c r="A6" t="s">
        <v>49</v>
      </c>
      <c r="B6" t="s">
        <v>38</v>
      </c>
      <c r="C6" s="1">
        <v>43616</v>
      </c>
      <c r="D6" s="1">
        <v>43724</v>
      </c>
      <c r="E6" t="s">
        <v>50</v>
      </c>
      <c r="F6" t="s">
        <v>103</v>
      </c>
      <c r="G6" t="s">
        <v>51</v>
      </c>
      <c r="H6" t="s">
        <v>14</v>
      </c>
      <c r="I6" s="2">
        <v>1306.2</v>
      </c>
    </row>
    <row r="7" spans="1:9">
      <c r="A7" t="s">
        <v>55</v>
      </c>
      <c r="B7" t="s">
        <v>38</v>
      </c>
      <c r="C7" s="1">
        <v>43623</v>
      </c>
      <c r="D7" s="1">
        <v>43733</v>
      </c>
      <c r="E7" t="s">
        <v>56</v>
      </c>
      <c r="F7" t="s">
        <v>103</v>
      </c>
      <c r="G7" t="s">
        <v>57</v>
      </c>
      <c r="H7" t="s">
        <v>14</v>
      </c>
      <c r="I7" s="2">
        <v>1282.5999999999999</v>
      </c>
    </row>
    <row r="8" spans="1:9">
      <c r="A8" t="s">
        <v>63</v>
      </c>
      <c r="B8" t="s">
        <v>38</v>
      </c>
      <c r="C8" s="1">
        <v>43651</v>
      </c>
      <c r="D8" s="1">
        <v>43717</v>
      </c>
      <c r="E8" t="s">
        <v>64</v>
      </c>
      <c r="F8" t="s">
        <v>103</v>
      </c>
      <c r="G8" t="s">
        <v>65</v>
      </c>
      <c r="H8" t="s">
        <v>19</v>
      </c>
      <c r="I8" s="2">
        <v>3180</v>
      </c>
    </row>
    <row r="9" spans="1:9">
      <c r="A9" t="s">
        <v>74</v>
      </c>
      <c r="B9" t="s">
        <v>75</v>
      </c>
      <c r="C9" s="1">
        <v>43298</v>
      </c>
      <c r="D9" s="1">
        <v>43719</v>
      </c>
      <c r="E9" t="s">
        <v>76</v>
      </c>
      <c r="F9" t="s">
        <v>103</v>
      </c>
      <c r="G9" t="s">
        <v>77</v>
      </c>
      <c r="H9" t="s">
        <v>14</v>
      </c>
      <c r="I9" s="2">
        <v>17673.89</v>
      </c>
    </row>
    <row r="10" spans="1:9">
      <c r="A10" t="s">
        <v>78</v>
      </c>
      <c r="B10" t="s">
        <v>38</v>
      </c>
      <c r="C10" s="1">
        <v>43703</v>
      </c>
      <c r="D10" s="1">
        <v>43724</v>
      </c>
      <c r="E10" t="s">
        <v>79</v>
      </c>
      <c r="F10" t="s">
        <v>103</v>
      </c>
      <c r="G10" t="s">
        <v>80</v>
      </c>
      <c r="H10" t="s">
        <v>14</v>
      </c>
      <c r="I10" s="2">
        <v>2076.6</v>
      </c>
    </row>
    <row r="11" spans="1:9">
      <c r="A11" t="s">
        <v>84</v>
      </c>
      <c r="B11" t="s">
        <v>38</v>
      </c>
      <c r="C11" s="1">
        <v>43712</v>
      </c>
      <c r="D11" s="1">
        <v>43732</v>
      </c>
      <c r="E11" t="s">
        <v>85</v>
      </c>
      <c r="F11" t="s">
        <v>103</v>
      </c>
      <c r="G11" t="s">
        <v>86</v>
      </c>
      <c r="H11" t="s">
        <v>19</v>
      </c>
      <c r="I11" s="2">
        <v>915</v>
      </c>
    </row>
    <row r="12" spans="1:9">
      <c r="C12" s="1"/>
      <c r="D12" s="1"/>
      <c r="I12" s="5">
        <f>SUM(I2:I11)</f>
        <v>66873.929999999993</v>
      </c>
    </row>
    <row r="13" spans="1:9">
      <c r="C13" s="1"/>
      <c r="D13" s="1"/>
      <c r="I13" s="2"/>
    </row>
    <row r="14" spans="1:9">
      <c r="A14" t="s">
        <v>20</v>
      </c>
      <c r="B14" t="s">
        <v>21</v>
      </c>
      <c r="C14" s="1">
        <v>43557</v>
      </c>
      <c r="D14" s="1">
        <v>43725</v>
      </c>
      <c r="E14" t="s">
        <v>22</v>
      </c>
      <c r="F14" t="s">
        <v>23</v>
      </c>
      <c r="G14" t="s">
        <v>24</v>
      </c>
      <c r="H14" t="s">
        <v>14</v>
      </c>
      <c r="I14" s="2">
        <v>5626.79</v>
      </c>
    </row>
    <row r="15" spans="1:9">
      <c r="A15" t="s">
        <v>29</v>
      </c>
      <c r="B15" t="s">
        <v>30</v>
      </c>
      <c r="C15" s="1">
        <v>43558</v>
      </c>
      <c r="D15" s="1">
        <v>43733</v>
      </c>
      <c r="E15" t="s">
        <v>31</v>
      </c>
      <c r="F15" t="s">
        <v>23</v>
      </c>
      <c r="G15" t="s">
        <v>32</v>
      </c>
      <c r="H15" t="s">
        <v>14</v>
      </c>
      <c r="I15" s="2">
        <v>11610</v>
      </c>
    </row>
    <row r="16" spans="1:9">
      <c r="A16" t="s">
        <v>33</v>
      </c>
      <c r="B16" t="s">
        <v>34</v>
      </c>
      <c r="C16" s="1">
        <v>43585</v>
      </c>
      <c r="D16" s="1">
        <v>43717</v>
      </c>
      <c r="E16" t="s">
        <v>35</v>
      </c>
      <c r="F16" t="s">
        <v>23</v>
      </c>
      <c r="G16" t="s">
        <v>36</v>
      </c>
      <c r="H16" t="s">
        <v>14</v>
      </c>
      <c r="I16" s="2">
        <v>507.88</v>
      </c>
    </row>
    <row r="17" spans="1:9">
      <c r="A17" t="s">
        <v>66</v>
      </c>
      <c r="B17" t="s">
        <v>67</v>
      </c>
      <c r="C17" s="1">
        <v>43656</v>
      </c>
      <c r="D17" s="1">
        <v>43733</v>
      </c>
      <c r="E17" t="s">
        <v>68</v>
      </c>
      <c r="F17" t="s">
        <v>23</v>
      </c>
      <c r="G17" t="s">
        <v>69</v>
      </c>
      <c r="H17" t="s">
        <v>14</v>
      </c>
      <c r="I17" s="2">
        <v>4600</v>
      </c>
    </row>
    <row r="18" spans="1:9">
      <c r="A18" t="s">
        <v>70</v>
      </c>
      <c r="B18" t="s">
        <v>71</v>
      </c>
      <c r="C18" s="1">
        <v>43661</v>
      </c>
      <c r="D18" s="1">
        <v>43720</v>
      </c>
      <c r="E18" t="s">
        <v>72</v>
      </c>
      <c r="F18" t="s">
        <v>23</v>
      </c>
      <c r="G18" t="s">
        <v>73</v>
      </c>
      <c r="H18" t="s">
        <v>14</v>
      </c>
      <c r="I18" s="2">
        <v>4499.87</v>
      </c>
    </row>
    <row r="19" spans="1:9">
      <c r="C19" s="1"/>
      <c r="D19" s="1"/>
      <c r="I19" s="5">
        <f>SUM(I14:I18)</f>
        <v>26844.54</v>
      </c>
    </row>
    <row r="20" spans="1:9">
      <c r="C20" s="1"/>
      <c r="D20" s="1"/>
      <c r="I20" s="2"/>
    </row>
    <row r="21" spans="1:9">
      <c r="A21" t="s">
        <v>37</v>
      </c>
      <c r="B21" t="s">
        <v>38</v>
      </c>
      <c r="C21" s="1">
        <v>43587</v>
      </c>
      <c r="D21" s="1">
        <v>43712</v>
      </c>
      <c r="E21" t="s">
        <v>39</v>
      </c>
      <c r="F21" t="s">
        <v>40</v>
      </c>
      <c r="G21" t="s">
        <v>41</v>
      </c>
      <c r="H21" t="s">
        <v>19</v>
      </c>
      <c r="I21" s="2">
        <v>52900</v>
      </c>
    </row>
    <row r="22" spans="1:9">
      <c r="A22" t="s">
        <v>52</v>
      </c>
      <c r="B22" t="s">
        <v>38</v>
      </c>
      <c r="C22" s="1">
        <v>43622</v>
      </c>
      <c r="D22" s="1">
        <v>43727</v>
      </c>
      <c r="E22" t="s">
        <v>53</v>
      </c>
      <c r="F22" t="s">
        <v>40</v>
      </c>
      <c r="G22" t="s">
        <v>54</v>
      </c>
      <c r="H22" t="s">
        <v>19</v>
      </c>
      <c r="I22" s="2">
        <v>29985.93</v>
      </c>
    </row>
    <row r="23" spans="1:9">
      <c r="A23" t="s">
        <v>87</v>
      </c>
      <c r="B23" t="s">
        <v>38</v>
      </c>
      <c r="C23" s="1">
        <v>43717</v>
      </c>
      <c r="D23" s="1">
        <v>43724</v>
      </c>
      <c r="E23" t="s">
        <v>88</v>
      </c>
      <c r="F23" t="s">
        <v>40</v>
      </c>
      <c r="G23" t="s">
        <v>89</v>
      </c>
      <c r="H23" t="s">
        <v>19</v>
      </c>
      <c r="I23" s="2">
        <v>2979.7</v>
      </c>
    </row>
    <row r="24" spans="1:9">
      <c r="A24" t="s">
        <v>87</v>
      </c>
      <c r="B24" t="s">
        <v>38</v>
      </c>
      <c r="C24" s="1">
        <v>43717</v>
      </c>
      <c r="D24" s="1">
        <v>43724</v>
      </c>
      <c r="E24" t="s">
        <v>88</v>
      </c>
      <c r="F24" t="s">
        <v>40</v>
      </c>
      <c r="G24" t="s">
        <v>90</v>
      </c>
      <c r="H24" t="s">
        <v>19</v>
      </c>
      <c r="I24" s="2">
        <v>962.5</v>
      </c>
    </row>
    <row r="25" spans="1:9">
      <c r="A25" t="s">
        <v>87</v>
      </c>
      <c r="B25" t="s">
        <v>38</v>
      </c>
      <c r="C25" s="1">
        <v>43717</v>
      </c>
      <c r="D25" s="1">
        <v>43724</v>
      </c>
      <c r="E25" t="s">
        <v>88</v>
      </c>
      <c r="F25" t="s">
        <v>40</v>
      </c>
      <c r="G25" t="s">
        <v>91</v>
      </c>
      <c r="H25" t="s">
        <v>19</v>
      </c>
      <c r="I25" s="2">
        <v>1532.5</v>
      </c>
    </row>
    <row r="26" spans="1:9">
      <c r="A26" t="s">
        <v>87</v>
      </c>
      <c r="B26" t="s">
        <v>38</v>
      </c>
      <c r="C26" s="1">
        <v>43717</v>
      </c>
      <c r="D26" s="1">
        <v>43724</v>
      </c>
      <c r="E26" t="s">
        <v>88</v>
      </c>
      <c r="F26" t="s">
        <v>40</v>
      </c>
      <c r="G26" t="s">
        <v>92</v>
      </c>
      <c r="H26" t="s">
        <v>19</v>
      </c>
      <c r="I26" s="2">
        <v>1882.5</v>
      </c>
    </row>
    <row r="27" spans="1:9">
      <c r="A27" t="s">
        <v>87</v>
      </c>
      <c r="B27" t="s">
        <v>38</v>
      </c>
      <c r="C27" s="1">
        <v>43717</v>
      </c>
      <c r="D27" s="1">
        <v>43724</v>
      </c>
      <c r="E27" t="s">
        <v>88</v>
      </c>
      <c r="F27" t="s">
        <v>40</v>
      </c>
      <c r="G27" t="s">
        <v>93</v>
      </c>
      <c r="H27" t="s">
        <v>19</v>
      </c>
      <c r="I27" s="2">
        <v>1715</v>
      </c>
    </row>
    <row r="28" spans="1:9">
      <c r="A28" t="s">
        <v>87</v>
      </c>
      <c r="B28" t="s">
        <v>38</v>
      </c>
      <c r="C28" s="1">
        <v>43717</v>
      </c>
      <c r="D28" s="1">
        <v>43724</v>
      </c>
      <c r="E28" t="s">
        <v>88</v>
      </c>
      <c r="F28" t="s">
        <v>40</v>
      </c>
      <c r="G28" t="s">
        <v>94</v>
      </c>
      <c r="H28" t="s">
        <v>19</v>
      </c>
      <c r="I28" s="2">
        <v>1882.5</v>
      </c>
    </row>
    <row r="29" spans="1:9">
      <c r="A29" t="s">
        <v>87</v>
      </c>
      <c r="B29" t="s">
        <v>38</v>
      </c>
      <c r="C29" s="1">
        <v>43717</v>
      </c>
      <c r="D29" s="1">
        <v>43724</v>
      </c>
      <c r="E29" t="s">
        <v>88</v>
      </c>
      <c r="F29" t="s">
        <v>40</v>
      </c>
      <c r="G29" t="s">
        <v>95</v>
      </c>
      <c r="H29" t="s">
        <v>19</v>
      </c>
      <c r="I29" s="2">
        <v>5280</v>
      </c>
    </row>
    <row r="30" spans="1:9">
      <c r="A30" t="s">
        <v>87</v>
      </c>
      <c r="B30" t="s">
        <v>38</v>
      </c>
      <c r="C30" s="1">
        <v>43717</v>
      </c>
      <c r="D30" s="1">
        <v>43724</v>
      </c>
      <c r="E30" t="s">
        <v>88</v>
      </c>
      <c r="F30" t="s">
        <v>40</v>
      </c>
      <c r="G30" t="s">
        <v>96</v>
      </c>
      <c r="H30" t="s">
        <v>19</v>
      </c>
      <c r="I30" s="2">
        <v>1340</v>
      </c>
    </row>
    <row r="31" spans="1:9">
      <c r="A31" t="s">
        <v>87</v>
      </c>
      <c r="B31" t="s">
        <v>38</v>
      </c>
      <c r="C31" s="1">
        <v>43717</v>
      </c>
      <c r="D31" s="1">
        <v>43724</v>
      </c>
      <c r="E31" t="s">
        <v>88</v>
      </c>
      <c r="F31" t="s">
        <v>40</v>
      </c>
      <c r="G31" t="s">
        <v>97</v>
      </c>
      <c r="H31" t="s">
        <v>19</v>
      </c>
      <c r="I31" s="2">
        <v>1647.5</v>
      </c>
    </row>
    <row r="32" spans="1:9">
      <c r="A32" t="s">
        <v>87</v>
      </c>
      <c r="B32" t="s">
        <v>38</v>
      </c>
      <c r="C32" s="1">
        <v>43717</v>
      </c>
      <c r="D32" s="1">
        <v>43724</v>
      </c>
      <c r="E32" t="s">
        <v>88</v>
      </c>
      <c r="F32" t="s">
        <v>40</v>
      </c>
      <c r="G32" t="s">
        <v>98</v>
      </c>
      <c r="H32" t="s">
        <v>19</v>
      </c>
      <c r="I32" s="2">
        <v>1380</v>
      </c>
    </row>
    <row r="33" spans="1:9">
      <c r="A33" t="s">
        <v>81</v>
      </c>
      <c r="B33" t="s">
        <v>38</v>
      </c>
      <c r="C33" s="1">
        <v>43710</v>
      </c>
      <c r="D33" s="1">
        <v>43734</v>
      </c>
      <c r="E33" t="s">
        <v>82</v>
      </c>
      <c r="F33" t="s">
        <v>40</v>
      </c>
      <c r="G33" t="s">
        <v>83</v>
      </c>
      <c r="H33" t="s">
        <v>19</v>
      </c>
      <c r="I33" s="2">
        <v>9600</v>
      </c>
    </row>
    <row r="34" spans="1:9">
      <c r="C34" s="1"/>
      <c r="D34" s="1"/>
      <c r="I34" s="5">
        <f>SUM(I21:I33)</f>
        <v>113088.12999999999</v>
      </c>
    </row>
    <row r="35" spans="1:9">
      <c r="C35" s="1"/>
      <c r="D35" s="1"/>
      <c r="I35" s="2"/>
    </row>
    <row r="36" spans="1:9">
      <c r="A36" t="s">
        <v>58</v>
      </c>
      <c r="B36" t="s">
        <v>59</v>
      </c>
      <c r="C36" s="1">
        <v>42872</v>
      </c>
      <c r="D36" s="1">
        <v>43720</v>
      </c>
      <c r="E36" t="s">
        <v>60</v>
      </c>
      <c r="F36" t="s">
        <v>61</v>
      </c>
      <c r="G36" t="s">
        <v>62</v>
      </c>
      <c r="H36" t="s">
        <v>19</v>
      </c>
      <c r="I36" s="2">
        <v>408499.92</v>
      </c>
    </row>
    <row r="37" spans="1:9">
      <c r="C37" s="1"/>
      <c r="D37" s="1"/>
      <c r="I37" s="5">
        <f>SUM(I36)</f>
        <v>408499.92</v>
      </c>
    </row>
    <row r="38" spans="1:9">
      <c r="C38" s="1"/>
      <c r="D38" s="1"/>
      <c r="I38" s="2"/>
    </row>
    <row r="39" spans="1:9">
      <c r="A39" t="s">
        <v>9</v>
      </c>
      <c r="B39" t="s">
        <v>10</v>
      </c>
      <c r="C39" s="1">
        <v>43511</v>
      </c>
      <c r="D39" s="1">
        <v>43719</v>
      </c>
      <c r="E39" t="s">
        <v>11</v>
      </c>
      <c r="F39" t="s">
        <v>12</v>
      </c>
      <c r="G39" t="s">
        <v>13</v>
      </c>
      <c r="H39" t="s">
        <v>14</v>
      </c>
      <c r="I39" s="2">
        <v>14250</v>
      </c>
    </row>
    <row r="40" spans="1:9">
      <c r="A40" t="s">
        <v>99</v>
      </c>
      <c r="B40" t="s">
        <v>100</v>
      </c>
      <c r="C40" s="1">
        <v>43060</v>
      </c>
      <c r="D40" s="1">
        <v>43733</v>
      </c>
      <c r="E40" t="s">
        <v>101</v>
      </c>
      <c r="F40" t="s">
        <v>12</v>
      </c>
      <c r="G40" t="s">
        <v>102</v>
      </c>
      <c r="H40" t="s">
        <v>14</v>
      </c>
      <c r="I40" s="2">
        <v>27200</v>
      </c>
    </row>
    <row r="41" spans="1:9">
      <c r="I41" s="5">
        <f>SUM(I39:I40)</f>
        <v>41450</v>
      </c>
    </row>
    <row r="42" spans="1:9">
      <c r="I42" s="2"/>
    </row>
    <row r="43" spans="1:9">
      <c r="I43" s="4">
        <f>SUM(I41,I37,I34,I19,I12)</f>
        <v>656756.52</v>
      </c>
    </row>
  </sheetData>
  <autoFilter ref="A1:I1"/>
  <sortState ref="A2:I32">
    <sortCondition ref="F2:F32"/>
  </sortState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Luciana Brandao</cp:lastModifiedBy>
  <dcterms:created xsi:type="dcterms:W3CDTF">2020-01-14T18:23:23Z</dcterms:created>
  <dcterms:modified xsi:type="dcterms:W3CDTF">2020-05-15T11:39:48Z</dcterms:modified>
</cp:coreProperties>
</file>